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IKIT" sheetId="1" r:id="rId1"/>
  </sheets>
  <definedNames>
    <definedName name="_xlnm.Print_Titles" localSheetId="0">'IKIT'!$3:$4</definedName>
  </definedNames>
  <calcPr fullCalcOnLoad="1"/>
</workbook>
</file>

<file path=xl/sharedStrings.xml><?xml version="1.0" encoding="utf-8"?>
<sst xmlns="http://schemas.openxmlformats.org/spreadsheetml/2006/main" count="25" uniqueCount="21">
  <si>
    <t>Институт за космически изследвания и технологии</t>
  </si>
  <si>
    <t>гр. София, ул. "акад. Г. Бончев", бл.1</t>
  </si>
  <si>
    <t>НН</t>
  </si>
  <si>
    <t>ИНСТИТУТ</t>
  </si>
  <si>
    <t>АДРЕС</t>
  </si>
  <si>
    <t>КЛ. НОМЕР</t>
  </si>
  <si>
    <t>ВИД НАПРЕЖЕНИЕ</t>
  </si>
  <si>
    <t>БР. ТОЧКИ</t>
  </si>
  <si>
    <t>СрН</t>
  </si>
  <si>
    <t>№</t>
  </si>
  <si>
    <t>000001295</t>
  </si>
  <si>
    <t>гр. Шумен, ул. "Арчар" бл.7</t>
  </si>
  <si>
    <t>1300111783</t>
  </si>
  <si>
    <t>гр. Стара Загора, Аязмо</t>
  </si>
  <si>
    <t>ДОГОВОР ЗА ДОСТАВКА (краен срок)</t>
  </si>
  <si>
    <t>31.12.2017 г.</t>
  </si>
  <si>
    <t>Общо (НН и СрН)</t>
  </si>
  <si>
    <t>КОНСУМИРАНА ЕНЕРГИЯ (kWh) за периода 04.2015 до 03.2016 г.</t>
  </si>
  <si>
    <t>ПРОГНОЗНО КОЛИЧЕСТВО (ДО 30.06.2019 Г. В kWh)</t>
  </si>
  <si>
    <t>ПРОГНОЗНА СТОЙНОСТ (В ЛВ.)</t>
  </si>
  <si>
    <t>РАЗПРЕДЕЛЕНИЕ СПОРЕД БРОЯ НА ПОТРЕБИТЕЛИТЕ И ХАРАКТЕРА НА ПОТРЕБЛЕНИЕТО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</si>
</sst>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mmm/yyyy"/>
    <numFmt numFmtId="182" formatCode="[$-409]dddd\,\ mmmm\ d\,\ yyyy"/>
    <numFmt numFmtId="183" formatCode="#,##0.00\ [$лв.-402]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8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1" applyNumberFormat="0" applyAlignment="0" applyProtection="0"/>
    <xf numFmtId="0" fontId="22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24" borderId="10" xfId="0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/>
    </xf>
    <xf numFmtId="183" fontId="0" fillId="0" borderId="10" xfId="0" applyNumberFormat="1" applyBorder="1" applyAlignment="1">
      <alignment/>
    </xf>
    <xf numFmtId="183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24" borderId="10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workbookViewId="0" topLeftCell="A1">
      <selection activeCell="B1" sqref="B1:H1"/>
    </sheetView>
  </sheetViews>
  <sheetFormatPr defaultColWidth="9.140625" defaultRowHeight="15"/>
  <cols>
    <col min="1" max="1" width="6.00390625" style="7" customWidth="1"/>
    <col min="2" max="2" width="32.00390625" style="7" customWidth="1"/>
    <col min="3" max="3" width="46.8515625" style="7" customWidth="1"/>
    <col min="4" max="4" width="22.8515625" style="7" customWidth="1"/>
    <col min="5" max="5" width="18.28125" style="7" customWidth="1"/>
    <col min="6" max="6" width="17.7109375" style="7" customWidth="1"/>
    <col min="7" max="7" width="30.00390625" style="7" customWidth="1"/>
    <col min="8" max="8" width="13.421875" style="7" customWidth="1"/>
    <col min="9" max="9" width="21.00390625" style="7" customWidth="1"/>
    <col min="10" max="10" width="20.421875" style="7" customWidth="1"/>
    <col min="11" max="16384" width="9.140625" style="7" customWidth="1"/>
  </cols>
  <sheetData>
    <row r="1" spans="2:8" ht="15">
      <c r="B1" s="26" t="s">
        <v>20</v>
      </c>
      <c r="C1" s="27"/>
      <c r="D1" s="27"/>
      <c r="E1" s="27"/>
      <c r="F1" s="27"/>
      <c r="G1" s="27"/>
      <c r="H1" s="27"/>
    </row>
    <row r="3" spans="1:10" ht="44.25" customHeight="1">
      <c r="A3" s="5" t="s">
        <v>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17</v>
      </c>
      <c r="H3" s="6" t="s">
        <v>14</v>
      </c>
      <c r="I3" s="20" t="s">
        <v>18</v>
      </c>
      <c r="J3" s="20" t="s">
        <v>19</v>
      </c>
    </row>
    <row r="4" spans="1:10" ht="29.25" customHeight="1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4">
        <v>7</v>
      </c>
      <c r="H4" s="4">
        <v>8</v>
      </c>
      <c r="I4" s="2">
        <v>9</v>
      </c>
      <c r="J4" s="2">
        <v>10</v>
      </c>
    </row>
    <row r="5" spans="1:10" ht="14.25" customHeight="1">
      <c r="A5" s="2"/>
      <c r="B5" s="12"/>
      <c r="C5" s="2"/>
      <c r="D5" s="2"/>
      <c r="E5" s="2"/>
      <c r="F5" s="2"/>
      <c r="G5" s="4"/>
      <c r="H5" s="4"/>
      <c r="I5" s="1"/>
      <c r="J5" s="1"/>
    </row>
    <row r="6" spans="1:10" ht="34.5" customHeight="1">
      <c r="A6" s="25">
        <v>16</v>
      </c>
      <c r="B6" s="28" t="s">
        <v>0</v>
      </c>
      <c r="C6" s="1" t="s">
        <v>1</v>
      </c>
      <c r="D6" s="3" t="s">
        <v>10</v>
      </c>
      <c r="E6" s="13" t="s">
        <v>2</v>
      </c>
      <c r="F6" s="13">
        <v>1</v>
      </c>
      <c r="G6" s="13">
        <v>189405</v>
      </c>
      <c r="H6" s="29" t="s">
        <v>15</v>
      </c>
      <c r="I6" s="21">
        <f>SUM(G6/12)*18</f>
        <v>284107.5</v>
      </c>
      <c r="J6" s="23">
        <f>SUM(I6)*0.06712</f>
        <v>19069.2954</v>
      </c>
    </row>
    <row r="7" spans="1:10" ht="34.5" customHeight="1">
      <c r="A7" s="25"/>
      <c r="B7" s="28"/>
      <c r="C7" s="1" t="s">
        <v>11</v>
      </c>
      <c r="D7" s="3" t="s">
        <v>12</v>
      </c>
      <c r="E7" s="13" t="s">
        <v>2</v>
      </c>
      <c r="F7" s="13">
        <v>1</v>
      </c>
      <c r="G7" s="13">
        <v>1011</v>
      </c>
      <c r="H7" s="29"/>
      <c r="I7" s="21">
        <f>SUM(G7/12)*18</f>
        <v>1516.5</v>
      </c>
      <c r="J7" s="23">
        <f>SUM(I7)*0.06712</f>
        <v>101.78748</v>
      </c>
    </row>
    <row r="8" spans="1:10" ht="34.5" customHeight="1">
      <c r="A8" s="25"/>
      <c r="B8" s="28"/>
      <c r="C8" s="1" t="s">
        <v>13</v>
      </c>
      <c r="D8" s="3" t="s">
        <v>12</v>
      </c>
      <c r="E8" s="13" t="s">
        <v>2</v>
      </c>
      <c r="F8" s="13">
        <v>1</v>
      </c>
      <c r="G8" s="13">
        <v>11357</v>
      </c>
      <c r="H8" s="29"/>
      <c r="I8" s="21">
        <f>SUM(G8/12)*18</f>
        <v>17035.5</v>
      </c>
      <c r="J8" s="23">
        <f>SUM(I8)*0.06712</f>
        <v>1143.42276</v>
      </c>
    </row>
    <row r="9" spans="5:10" ht="34.5" customHeight="1">
      <c r="E9" s="19" t="s">
        <v>16</v>
      </c>
      <c r="F9" s="15">
        <f>SUM(F10:F11)</f>
        <v>3</v>
      </c>
      <c r="G9" s="17">
        <f>SUM(G6:G8)</f>
        <v>201773</v>
      </c>
      <c r="I9" s="22">
        <f>SUM(I6:I8)</f>
        <v>302659.5</v>
      </c>
      <c r="J9" s="24">
        <f>SUM(J6:J8)</f>
        <v>20314.50564</v>
      </c>
    </row>
    <row r="10" spans="5:7" ht="34.5" customHeight="1">
      <c r="E10" s="15" t="s">
        <v>8</v>
      </c>
      <c r="F10" s="15">
        <v>0</v>
      </c>
      <c r="G10" s="18">
        <v>0</v>
      </c>
    </row>
    <row r="11" spans="2:8" ht="28.5" customHeight="1">
      <c r="B11" s="11"/>
      <c r="C11" s="11"/>
      <c r="D11" s="11"/>
      <c r="E11" s="16" t="s">
        <v>2</v>
      </c>
      <c r="F11" s="16">
        <v>3</v>
      </c>
      <c r="G11" s="18">
        <v>201773</v>
      </c>
      <c r="H11" s="8"/>
    </row>
    <row r="12" spans="6:7" ht="34.5" customHeight="1">
      <c r="F12" s="9"/>
      <c r="G12" s="10"/>
    </row>
    <row r="13" ht="34.5" customHeight="1"/>
    <row r="14" ht="34.5" customHeight="1">
      <c r="G14" s="14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</sheetData>
  <sheetProtection/>
  <mergeCells count="4">
    <mergeCell ref="A6:A8"/>
    <mergeCell ref="B1:H1"/>
    <mergeCell ref="B6:B8"/>
    <mergeCell ref="H6:H8"/>
  </mergeCells>
  <printOptions horizontalCentered="1" verticalCentered="1"/>
  <pageMargins left="0.5" right="0.5" top="0.5" bottom="0.5" header="0.5" footer="0.5"/>
  <pageSetup fitToWidth="0" horizontalDpi="1200" verticalDpi="1200" orientation="landscape" paperSize="9" scale="59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</dc:creator>
  <cp:keywords/>
  <dc:description/>
  <cp:lastModifiedBy>Maria IKSI</cp:lastModifiedBy>
  <cp:lastPrinted>2016-08-24T13:18:52Z</cp:lastPrinted>
  <dcterms:created xsi:type="dcterms:W3CDTF">2016-04-22T06:55:57Z</dcterms:created>
  <dcterms:modified xsi:type="dcterms:W3CDTF">2017-02-08T08:23:24Z</dcterms:modified>
  <cp:category/>
  <cp:version/>
  <cp:contentType/>
  <cp:contentStatus/>
</cp:coreProperties>
</file>